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codeName="ThisWorkbook" defaultThemeVersion="124226"/>
  <xr:revisionPtr revIDLastSave="0" documentId="13_ncr:1_{2A6FEC27-FF43-4607-B8EB-46AA66336E39}" xr6:coauthVersionLast="45" xr6:coauthVersionMax="45" xr10:uidLastSave="{00000000-0000-0000-0000-000000000000}"/>
  <bookViews>
    <workbookView xWindow="-113" yWindow="-113" windowWidth="24267" windowHeight="13148" xr2:uid="{00000000-000D-0000-FFFF-FFFF00000000}"/>
  </bookViews>
  <sheets>
    <sheet name="Project Summary" sheetId="1" r:id="rId1"/>
    <sheet name="Fan-out PoP Comparison" sheetId="2" r:id="rId2"/>
    <sheet name="eWLB and FC Comparison" sheetId="3"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3" l="1"/>
  <c r="C26" i="3" l="1"/>
</calcChain>
</file>

<file path=xl/sharedStrings.xml><?xml version="1.0" encoding="utf-8"?>
<sst xmlns="http://schemas.openxmlformats.org/spreadsheetml/2006/main" count="100" uniqueCount="75">
  <si>
    <t>Comments</t>
  </si>
  <si>
    <t>Substrate</t>
  </si>
  <si>
    <t>Support wafer</t>
  </si>
  <si>
    <t>UBM</t>
  </si>
  <si>
    <t>Bottom RDL</t>
  </si>
  <si>
    <t>Megapillar</t>
  </si>
  <si>
    <t>Die prep</t>
  </si>
  <si>
    <t>Die bond</t>
  </si>
  <si>
    <t>Underfill</t>
  </si>
  <si>
    <t>Mold</t>
  </si>
  <si>
    <t>Debond</t>
  </si>
  <si>
    <t>Misc</t>
  </si>
  <si>
    <t>Grind</t>
  </si>
  <si>
    <t>TMV</t>
  </si>
  <si>
    <t>Top RDL</t>
  </si>
  <si>
    <t>Ball attach</t>
  </si>
  <si>
    <t>Dice and pack</t>
  </si>
  <si>
    <t>Package size</t>
  </si>
  <si>
    <t>Die size</t>
  </si>
  <si>
    <t>I/O count</t>
  </si>
  <si>
    <t>Pitch</t>
  </si>
  <si>
    <t>TMVs / Copper pillar vias</t>
  </si>
  <si>
    <t>10mm x 10mm</t>
  </si>
  <si>
    <t>0.4mm</t>
  </si>
  <si>
    <t>Die thickness</t>
  </si>
  <si>
    <t>100um</t>
  </si>
  <si>
    <t>Package thickness (without solder balls)</t>
  </si>
  <si>
    <t>200um</t>
  </si>
  <si>
    <t>Flip chip substrate</t>
  </si>
  <si>
    <t>3-2-3</t>
  </si>
  <si>
    <t>$1 die</t>
  </si>
  <si>
    <t>$3 die</t>
  </si>
  <si>
    <t>Number of RDLs</t>
  </si>
  <si>
    <t>1 RDL versus 3-2-3 substrate</t>
  </si>
  <si>
    <t>Total</t>
  </si>
  <si>
    <t>Total packaging cost</t>
  </si>
  <si>
    <t>$5 die</t>
  </si>
  <si>
    <t>$7 die</t>
  </si>
  <si>
    <t>$9 die</t>
  </si>
  <si>
    <t>$11 die</t>
  </si>
  <si>
    <t>Cost after including die + scrap cost, with:</t>
  </si>
  <si>
    <t>Carrier</t>
  </si>
  <si>
    <t>RDL</t>
  </si>
  <si>
    <t>Backgrind</t>
  </si>
  <si>
    <t>800</t>
  </si>
  <si>
    <t>Varied</t>
  </si>
  <si>
    <t>1 RDL</t>
  </si>
  <si>
    <t>Version notes</t>
  </si>
  <si>
    <t>v1</t>
  </si>
  <si>
    <t>2-2-2</t>
  </si>
  <si>
    <t>1-2-1</t>
  </si>
  <si>
    <t>Flip Chip, substrate noted below</t>
  </si>
  <si>
    <t>Yield loss after die placement</t>
  </si>
  <si>
    <t>v2</t>
  </si>
  <si>
    <t>v3</t>
  </si>
  <si>
    <t>Project: Technology Comparisons</t>
  </si>
  <si>
    <t>Project data 2016</t>
  </si>
  <si>
    <t>Comparison 1: Different types of fan-out PoP (package-on-package)</t>
  </si>
  <si>
    <t>Comparison 2: One type of fan-out versus standard flip-chip</t>
  </si>
  <si>
    <t>This is a project we did for a customer in 2016. It focused on two comparisons, listed in red below.</t>
  </si>
  <si>
    <t>Technology names have been scrubbed, and actual numbers have been adjusted.</t>
  </si>
  <si>
    <t>The goal of this sample report is to show how we use activity based cost modeling to handle a comparison between technologies that have different activities.</t>
  </si>
  <si>
    <t>Notes on the project progression go here</t>
  </si>
  <si>
    <t>13mm x 13mm</t>
  </si>
  <si>
    <t>8mm x 8mm</t>
  </si>
  <si>
    <t>250</t>
  </si>
  <si>
    <t>7mm x 7mm</t>
  </si>
  <si>
    <t>600</t>
  </si>
  <si>
    <t>Fan-out Style #1</t>
  </si>
  <si>
    <t>Design information and results below DO NOT ALIGN.</t>
  </si>
  <si>
    <t>The data has been scrubbed and adjusted, and these results are meaningless except as an illustrative example.</t>
  </si>
  <si>
    <t>Fan-out PoP Style #1</t>
  </si>
  <si>
    <t>Fan-out PoP Style #2</t>
  </si>
  <si>
    <t>TMV PoP Style #1</t>
  </si>
  <si>
    <t>TMV PoP Style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</si>
</sst>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164" formatCode="&quot;$&quot;#,##0.000"/>
    <numFmt numFmtId="165" formatCode="&quot;$&quot;#,##0.00"/>
    <numFmt numFmtId="166" formatCode="&quot;$&quot;#,##0.000_);[Red]\(&quot;$&quot;#,##0.000\)"/>
    <numFmt numFmtId="167" formatCode="&quot;$&quot;#,##0.0000"/>
  </numFmts>
  <fonts count="10" x14ac:knownFonts="1">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sz val="11"/>
      <name val="Calibri"/>
      <family val="2"/>
      <scheme val="minor"/>
    </font>
    <font>
      <sz val="11"/>
      <color theme="1"/>
      <name val="Calibri"/>
      <family val="2"/>
    </font>
    <font>
      <b/>
      <sz val="11"/>
      <color rgb="FF000000"/>
      <name val="Calibri"/>
      <family val="2"/>
    </font>
    <font>
      <b/>
      <sz val="14"/>
      <color theme="1"/>
      <name val="Calibri"/>
      <family val="2"/>
      <scheme val="minor"/>
    </font>
    <font>
      <b/>
      <sz val="11"/>
      <color rgb="FFFF0000"/>
      <name val="Calibri"/>
      <family val="2"/>
      <scheme val="minor"/>
    </font>
    <font>
      <sz val="11"/>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medium">
        <color indexed="64"/>
      </left>
      <right/>
      <top style="medium">
        <color indexed="64"/>
      </top>
      <bottom/>
      <diagonal/>
    </border>
    <border>
      <left style="hair">
        <color auto="1"/>
      </left>
      <right style="hair">
        <color auto="1"/>
      </right>
      <top style="medium">
        <color indexed="64"/>
      </top>
      <bottom style="hair">
        <color auto="1"/>
      </bottom>
      <diagonal/>
    </border>
    <border>
      <left style="medium">
        <color indexed="64"/>
      </left>
      <right/>
      <top/>
      <bottom/>
      <diagonal/>
    </border>
    <border>
      <left style="hair">
        <color auto="1"/>
      </left>
      <right style="medium">
        <color indexed="64"/>
      </right>
      <top style="hair">
        <color auto="1"/>
      </top>
      <bottom style="hair">
        <color auto="1"/>
      </bottom>
      <diagonal/>
    </border>
    <border>
      <left style="medium">
        <color indexed="64"/>
      </left>
      <right/>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auto="1"/>
      </left>
      <right/>
      <top style="medium">
        <color indexed="64"/>
      </top>
      <bottom style="hair">
        <color auto="1"/>
      </bottom>
      <diagonal/>
    </border>
  </borders>
  <cellStyleXfs count="1">
    <xf numFmtId="0" fontId="0" fillId="0" borderId="0"/>
  </cellStyleXfs>
  <cellXfs count="61">
    <xf numFmtId="0" fontId="0" fillId="0" borderId="0" xfId="0"/>
    <xf numFmtId="164" fontId="0" fillId="0" borderId="0" xfId="0" applyNumberFormat="1" applyAlignment="1">
      <alignment horizontal="center"/>
    </xf>
    <xf numFmtId="0" fontId="4" fillId="0" borderId="0" xfId="0" applyFont="1"/>
    <xf numFmtId="0" fontId="1" fillId="0" borderId="0" xfId="0" applyFont="1"/>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vertical="center" wrapText="1"/>
    </xf>
    <xf numFmtId="0" fontId="2" fillId="2" borderId="1" xfId="0" applyFont="1" applyFill="1" applyBorder="1" applyAlignment="1">
      <alignment horizontal="center" vertical="center" wrapText="1"/>
    </xf>
    <xf numFmtId="49" fontId="0" fillId="0" borderId="2" xfId="0" applyNumberFormat="1" applyBorder="1" applyAlignment="1">
      <alignment horizontal="center" vertical="center" wrapText="1"/>
    </xf>
    <xf numFmtId="0" fontId="2" fillId="2" borderId="3" xfId="0" applyFont="1" applyFill="1" applyBorder="1" applyAlignment="1">
      <alignment horizontal="center" vertical="center" wrapText="1"/>
    </xf>
    <xf numFmtId="49" fontId="0" fillId="0" borderId="4" xfId="0" applyNumberFormat="1" applyBorder="1" applyAlignment="1">
      <alignment horizontal="center" vertical="center" wrapText="1"/>
    </xf>
    <xf numFmtId="0" fontId="2" fillId="2" borderId="5" xfId="0" applyFont="1" applyFill="1" applyBorder="1" applyAlignment="1">
      <alignment horizontal="center" vertical="center" wrapText="1"/>
    </xf>
    <xf numFmtId="49" fontId="0" fillId="0" borderId="6" xfId="0" applyNumberFormat="1" applyBorder="1" applyAlignment="1">
      <alignment horizontal="center" vertical="center" wrapText="1"/>
    </xf>
    <xf numFmtId="49" fontId="0" fillId="0" borderId="0" xfId="0" applyNumberFormat="1" applyBorder="1" applyAlignment="1">
      <alignment horizontal="center" vertical="center" wrapText="1"/>
    </xf>
    <xf numFmtId="0" fontId="0" fillId="5" borderId="0" xfId="0" applyFill="1"/>
    <xf numFmtId="0" fontId="0" fillId="0" borderId="8" xfId="0" applyBorder="1"/>
    <xf numFmtId="0" fontId="2" fillId="5" borderId="9" xfId="0" applyFont="1" applyFill="1" applyBorder="1" applyAlignment="1">
      <alignment horizontal="center" vertical="center"/>
    </xf>
    <xf numFmtId="0" fontId="2" fillId="4" borderId="9" xfId="0" applyFont="1" applyFill="1" applyBorder="1" applyAlignment="1">
      <alignment horizontal="center" vertical="center"/>
    </xf>
    <xf numFmtId="0" fontId="0" fillId="0" borderId="10" xfId="0" applyBorder="1"/>
    <xf numFmtId="0" fontId="2" fillId="0" borderId="12" xfId="0" applyFont="1" applyBorder="1"/>
    <xf numFmtId="0" fontId="2" fillId="0" borderId="18" xfId="0" applyFont="1" applyBorder="1" applyAlignment="1">
      <alignment horizontal="center" wrapText="1"/>
    </xf>
    <xf numFmtId="0" fontId="5" fillId="0" borderId="19" xfId="0" applyFont="1" applyFill="1" applyBorder="1" applyAlignment="1">
      <alignment horizontal="center"/>
    </xf>
    <xf numFmtId="0" fontId="5" fillId="0" borderId="20" xfId="0" applyFont="1" applyFill="1" applyBorder="1" applyAlignment="1">
      <alignment horizontal="center"/>
    </xf>
    <xf numFmtId="0" fontId="2" fillId="0" borderId="0" xfId="0" applyFont="1" applyAlignment="1">
      <alignment horizontal="center"/>
    </xf>
    <xf numFmtId="0" fontId="7" fillId="0" borderId="0" xfId="0" applyFont="1"/>
    <xf numFmtId="16" fontId="0" fillId="0" borderId="0" xfId="0" applyNumberFormat="1" applyAlignment="1">
      <alignment horizontal="left"/>
    </xf>
    <xf numFmtId="0" fontId="2" fillId="5" borderId="0" xfId="0" applyFont="1" applyFill="1"/>
    <xf numFmtId="0" fontId="2" fillId="2" borderId="0" xfId="0"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Alignment="1">
      <alignment horizontal="center"/>
    </xf>
    <xf numFmtId="164" fontId="2" fillId="0" borderId="0" xfId="0" applyNumberFormat="1" applyFont="1" applyAlignment="1">
      <alignment horizontal="center"/>
    </xf>
    <xf numFmtId="0" fontId="0" fillId="0" borderId="0" xfId="0" applyFill="1" applyAlignment="1">
      <alignment horizontal="center"/>
    </xf>
    <xf numFmtId="10" fontId="0" fillId="0" borderId="0" xfId="0" applyNumberFormat="1" applyFill="1" applyAlignment="1">
      <alignment horizontal="center"/>
    </xf>
    <xf numFmtId="0" fontId="0" fillId="6" borderId="0" xfId="0" applyFill="1" applyAlignment="1">
      <alignment horizontal="center"/>
    </xf>
    <xf numFmtId="10" fontId="0" fillId="6" borderId="0" xfId="0" applyNumberFormat="1" applyFill="1" applyAlignment="1">
      <alignment horizontal="center"/>
    </xf>
    <xf numFmtId="166" fontId="0" fillId="0" borderId="0" xfId="0" applyNumberFormat="1"/>
    <xf numFmtId="167" fontId="0" fillId="0" borderId="0" xfId="0" applyNumberFormat="1" applyAlignment="1">
      <alignment horizontal="center"/>
    </xf>
    <xf numFmtId="49" fontId="3" fillId="3" borderId="15" xfId="0" applyNumberFormat="1" applyFont="1" applyFill="1" applyBorder="1" applyAlignment="1">
      <alignment horizontal="center" vertical="center" wrapText="1"/>
    </xf>
    <xf numFmtId="0" fontId="3" fillId="3" borderId="16" xfId="0" applyFont="1" applyFill="1" applyBorder="1" applyAlignment="1"/>
    <xf numFmtId="0" fontId="3" fillId="3" borderId="17" xfId="0" applyFont="1" applyFill="1" applyBorder="1" applyAlignment="1"/>
    <xf numFmtId="0" fontId="2" fillId="0" borderId="0" xfId="0" applyFont="1" applyAlignment="1">
      <alignment horizontal="center" vertical="center" wrapText="1"/>
    </xf>
    <xf numFmtId="0" fontId="0" fillId="0" borderId="0" xfId="0" applyAlignment="1"/>
    <xf numFmtId="0" fontId="8" fillId="0" borderId="0" xfId="0" applyFont="1"/>
    <xf numFmtId="44" fontId="0" fillId="5" borderId="7" xfId="0" applyNumberFormat="1" applyFill="1" applyBorder="1" applyAlignment="1">
      <alignment horizontal="center"/>
    </xf>
    <xf numFmtId="44" fontId="0" fillId="4" borderId="7" xfId="0" applyNumberFormat="1" applyFill="1" applyBorder="1" applyAlignment="1">
      <alignment horizontal="center"/>
    </xf>
    <xf numFmtId="44" fontId="0" fillId="4" borderId="11" xfId="0" applyNumberFormat="1" applyFill="1" applyBorder="1" applyAlignment="1">
      <alignment horizontal="center"/>
    </xf>
    <xf numFmtId="44" fontId="2" fillId="5" borderId="13" xfId="0" applyNumberFormat="1" applyFont="1" applyFill="1" applyBorder="1" applyAlignment="1">
      <alignment horizontal="center"/>
    </xf>
    <xf numFmtId="44" fontId="2" fillId="4" borderId="13" xfId="0" applyNumberFormat="1" applyFont="1" applyFill="1" applyBorder="1" applyAlignment="1">
      <alignment horizontal="center"/>
    </xf>
    <xf numFmtId="44" fontId="2" fillId="4" borderId="14" xfId="0" applyNumberFormat="1" applyFont="1" applyFill="1" applyBorder="1" applyAlignment="1">
      <alignment horizontal="center"/>
    </xf>
    <xf numFmtId="8" fontId="9" fillId="5" borderId="7" xfId="0" applyNumberFormat="1" applyFont="1" applyFill="1" applyBorder="1" applyAlignment="1">
      <alignment horizontal="center"/>
    </xf>
    <xf numFmtId="8" fontId="9" fillId="4" borderId="7" xfId="0" applyNumberFormat="1" applyFont="1" applyFill="1" applyBorder="1" applyAlignment="1">
      <alignment horizontal="center"/>
    </xf>
    <xf numFmtId="8" fontId="9" fillId="4" borderId="11" xfId="0" applyNumberFormat="1" applyFont="1" applyFill="1" applyBorder="1" applyAlignment="1">
      <alignment horizontal="center"/>
    </xf>
    <xf numFmtId="8" fontId="9" fillId="5" borderId="13" xfId="0" applyNumberFormat="1" applyFont="1" applyFill="1" applyBorder="1" applyAlignment="1">
      <alignment horizontal="center"/>
    </xf>
    <xf numFmtId="8" fontId="9" fillId="4" borderId="13" xfId="0" applyNumberFormat="1" applyFont="1" applyFill="1" applyBorder="1" applyAlignment="1">
      <alignment horizontal="center"/>
    </xf>
    <xf numFmtId="8" fontId="9" fillId="4" borderId="14" xfId="0" applyNumberFormat="1" applyFont="1" applyFill="1" applyBorder="1" applyAlignment="1">
      <alignment horizontal="center"/>
    </xf>
    <xf numFmtId="0" fontId="2" fillId="4" borderId="21" xfId="0" applyFont="1" applyFill="1" applyBorder="1" applyAlignment="1">
      <alignment horizontal="center" vertical="center"/>
    </xf>
    <xf numFmtId="0" fontId="2" fillId="0" borderId="10" xfId="0" applyFont="1" applyBorder="1" applyAlignment="1">
      <alignment horizontal="center" vertical="center"/>
    </xf>
    <xf numFmtId="165" fontId="0" fillId="0" borderId="0" xfId="0" applyNumberFormat="1"/>
    <xf numFmtId="7" fontId="0" fillId="0" borderId="0" xfId="0" applyNumberFormat="1" applyAlignment="1">
      <alignment horizontal="center"/>
    </xf>
    <xf numFmtId="7" fontId="5" fillId="0" borderId="0" xfId="0" applyNumberFormat="1" applyFont="1" applyFill="1" applyBorder="1" applyAlignment="1">
      <alignment horizontal="center"/>
    </xf>
    <xf numFmtId="7" fontId="6" fillId="0"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430487</xdr:colOff>
      <xdr:row>4</xdr:row>
      <xdr:rowOff>151074</xdr:rowOff>
    </xdr:from>
    <xdr:to>
      <xdr:col>6</xdr:col>
      <xdr:colOff>294200</xdr:colOff>
      <xdr:row>9</xdr:row>
      <xdr:rowOff>318052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247113" y="731519"/>
          <a:ext cx="3688290" cy="1121135"/>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lang="en-US" sz="1200"/>
            <a:t>In addition to presenting</a:t>
          </a:r>
          <a:r>
            <a:rPr lang="en-US" sz="1200" baseline="0"/>
            <a:t> the actual data behind the comparion(s), SavanSys provides an assessment of how to interpret the data and what risks may exist for each technology. SavanSys consultants highlight and explain all of the major cost drivers.</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233362</xdr:colOff>
      <xdr:row>3</xdr:row>
      <xdr:rowOff>0</xdr:rowOff>
    </xdr:from>
    <xdr:to>
      <xdr:col>7</xdr:col>
      <xdr:colOff>547688</xdr:colOff>
      <xdr:row>8</xdr:row>
      <xdr:rowOff>147637</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024312" y="280988"/>
          <a:ext cx="3209926" cy="1138237"/>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lang="en-US" sz="1200"/>
            <a:t>SavanSys assessment goes here.</a:t>
          </a:r>
          <a:endParaRPr lang="en-US" sz="1200" baseline="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y/Dropbox/Besi/Project%203/projec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ettings"/>
      <sheetName val="InFo PoP Results"/>
      <sheetName val="TMV PoP Results"/>
      <sheetName val="SWIFT with TMV"/>
      <sheetName val="SWIFT with Megapillar"/>
      <sheetName val="eWLB"/>
      <sheetName val="FC"/>
      <sheetName val="Summary Results - 1 RDL"/>
      <sheetName val="Summary Results - 2 RDL"/>
      <sheetName val="eWLB and FC Results"/>
    </sheetNames>
    <sheetDataSet>
      <sheetData sheetId="0"/>
      <sheetData sheetId="1">
        <row r="6">
          <cell r="U6">
            <v>4</v>
          </cell>
          <cell r="Y6">
            <v>2.4219591200000004</v>
          </cell>
        </row>
        <row r="7">
          <cell r="U7">
            <v>5</v>
          </cell>
          <cell r="Y7">
            <v>2.4030259200000001</v>
          </cell>
        </row>
        <row r="8">
          <cell r="U8">
            <v>6</v>
          </cell>
          <cell r="Y8">
            <v>2.39</v>
          </cell>
        </row>
        <row r="9">
          <cell r="U9">
            <v>7</v>
          </cell>
          <cell r="Y9">
            <v>2.3813664399999999</v>
          </cell>
        </row>
        <row r="10">
          <cell r="U10">
            <v>8</v>
          </cell>
          <cell r="Y10">
            <v>2.3747020399999998</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13"/>
  <sheetViews>
    <sheetView tabSelected="1" workbookViewId="0">
      <selection activeCell="L18" sqref="L18"/>
    </sheetView>
  </sheetViews>
  <sheetFormatPr defaultRowHeight="15.05" x14ac:dyDescent="0.3"/>
  <sheetData>
    <row r="1" spans="2:4" x14ac:dyDescent="0.3">
      <c r="B1" s="3" t="s">
        <v>59</v>
      </c>
    </row>
    <row r="2" spans="2:4" x14ac:dyDescent="0.3">
      <c r="B2" s="3" t="s">
        <v>60</v>
      </c>
    </row>
    <row r="3" spans="2:4" x14ac:dyDescent="0.3">
      <c r="B3" s="3" t="s">
        <v>61</v>
      </c>
    </row>
    <row r="5" spans="2:4" ht="18.2" x14ac:dyDescent="0.35">
      <c r="B5" s="24" t="s">
        <v>55</v>
      </c>
    </row>
    <row r="6" spans="2:4" x14ac:dyDescent="0.3">
      <c r="B6" s="42" t="s">
        <v>57</v>
      </c>
    </row>
    <row r="7" spans="2:4" x14ac:dyDescent="0.3">
      <c r="B7" s="42" t="s">
        <v>58</v>
      </c>
    </row>
    <row r="8" spans="2:4" x14ac:dyDescent="0.3">
      <c r="B8" t="s">
        <v>56</v>
      </c>
      <c r="D8" s="25"/>
    </row>
    <row r="10" spans="2:4" x14ac:dyDescent="0.3">
      <c r="B10" s="26" t="s">
        <v>47</v>
      </c>
      <c r="C10" s="14"/>
    </row>
    <row r="11" spans="2:4" x14ac:dyDescent="0.3">
      <c r="B11" t="s">
        <v>48</v>
      </c>
      <c r="C11" t="s">
        <v>62</v>
      </c>
    </row>
    <row r="12" spans="2:4" x14ac:dyDescent="0.3">
      <c r="B12" t="s">
        <v>53</v>
      </c>
      <c r="C12" t="s">
        <v>62</v>
      </c>
    </row>
    <row r="13" spans="2:4" x14ac:dyDescent="0.3">
      <c r="B13" t="s">
        <v>54</v>
      </c>
      <c r="C13" t="s">
        <v>62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K41"/>
  <sheetViews>
    <sheetView workbookViewId="0">
      <selection activeCell="J7" sqref="J6:J7"/>
    </sheetView>
  </sheetViews>
  <sheetFormatPr defaultRowHeight="15.05" x14ac:dyDescent="0.3"/>
  <cols>
    <col min="1" max="1" width="6.6640625" customWidth="1"/>
    <col min="2" max="2" width="27.44140625" customWidth="1"/>
    <col min="3" max="6" width="20.21875" customWidth="1"/>
    <col min="7" max="7" width="29.109375" customWidth="1"/>
  </cols>
  <sheetData>
    <row r="1" spans="2:11" x14ac:dyDescent="0.3">
      <c r="B1" s="42" t="s">
        <v>69</v>
      </c>
    </row>
    <row r="2" spans="2:11" x14ac:dyDescent="0.3">
      <c r="B2" s="42" t="s">
        <v>70</v>
      </c>
    </row>
    <row r="3" spans="2:11" ht="15.65" thickBot="1" x14ac:dyDescent="0.35"/>
    <row r="4" spans="2:11" x14ac:dyDescent="0.3">
      <c r="B4" s="7" t="s">
        <v>17</v>
      </c>
      <c r="C4" s="8" t="s">
        <v>63</v>
      </c>
    </row>
    <row r="5" spans="2:11" x14ac:dyDescent="0.3">
      <c r="B5" s="9" t="s">
        <v>18</v>
      </c>
      <c r="C5" s="10" t="s">
        <v>64</v>
      </c>
    </row>
    <row r="6" spans="2:11" x14ac:dyDescent="0.3">
      <c r="B6" s="9" t="s">
        <v>19</v>
      </c>
      <c r="C6" s="10" t="s">
        <v>44</v>
      </c>
    </row>
    <row r="7" spans="2:11" x14ac:dyDescent="0.3">
      <c r="B7" s="9" t="s">
        <v>20</v>
      </c>
      <c r="C7" s="10" t="s">
        <v>23</v>
      </c>
    </row>
    <row r="8" spans="2:11" x14ac:dyDescent="0.3">
      <c r="B8" s="9" t="s">
        <v>21</v>
      </c>
      <c r="C8" s="10" t="s">
        <v>65</v>
      </c>
    </row>
    <row r="9" spans="2:11" x14ac:dyDescent="0.3">
      <c r="B9" s="9" t="s">
        <v>24</v>
      </c>
      <c r="C9" s="10" t="s">
        <v>25</v>
      </c>
    </row>
    <row r="10" spans="2:11" ht="28.2" customHeight="1" x14ac:dyDescent="0.3">
      <c r="B10" s="9" t="s">
        <v>26</v>
      </c>
      <c r="C10" s="10" t="s">
        <v>27</v>
      </c>
    </row>
    <row r="11" spans="2:11" ht="28.2" customHeight="1" x14ac:dyDescent="0.3">
      <c r="B11" s="9" t="s">
        <v>28</v>
      </c>
      <c r="C11" s="10" t="s">
        <v>29</v>
      </c>
      <c r="D11" s="5"/>
      <c r="E11" s="6"/>
    </row>
    <row r="13" spans="2:11" ht="15.65" thickBot="1" x14ac:dyDescent="0.35">
      <c r="B13" s="13"/>
      <c r="C13" s="13"/>
    </row>
    <row r="14" spans="2:11" ht="18.8" thickBot="1" x14ac:dyDescent="0.4">
      <c r="B14" s="13"/>
      <c r="C14" s="37" t="s">
        <v>33</v>
      </c>
      <c r="D14" s="38"/>
      <c r="E14" s="38"/>
      <c r="F14" s="39"/>
    </row>
    <row r="15" spans="2:11" x14ac:dyDescent="0.3">
      <c r="B15" s="15"/>
      <c r="C15" s="16" t="s">
        <v>71</v>
      </c>
      <c r="D15" s="16" t="s">
        <v>72</v>
      </c>
      <c r="E15" s="17" t="s">
        <v>73</v>
      </c>
      <c r="F15" s="55" t="s">
        <v>74</v>
      </c>
      <c r="G15" s="56" t="s">
        <v>0</v>
      </c>
    </row>
    <row r="16" spans="2:11" x14ac:dyDescent="0.3">
      <c r="B16" s="18" t="s">
        <v>1</v>
      </c>
      <c r="C16" s="43">
        <v>0</v>
      </c>
      <c r="D16" s="43">
        <v>0</v>
      </c>
      <c r="E16" s="44">
        <v>0.44782232303899999</v>
      </c>
      <c r="F16" s="45">
        <v>0</v>
      </c>
      <c r="H16" s="35"/>
      <c r="I16" s="35"/>
      <c r="J16" s="35"/>
      <c r="K16" s="35"/>
    </row>
    <row r="17" spans="2:11" x14ac:dyDescent="0.3">
      <c r="B17" s="18" t="s">
        <v>2</v>
      </c>
      <c r="C17" s="43">
        <v>5.3962943850000007E-2</v>
      </c>
      <c r="D17" s="43">
        <v>4.1971178550000002E-2</v>
      </c>
      <c r="E17" s="44">
        <v>0</v>
      </c>
      <c r="F17" s="45">
        <v>1.813540995E-2</v>
      </c>
      <c r="H17" s="35"/>
      <c r="I17" s="35"/>
      <c r="J17" s="35"/>
      <c r="K17" s="35"/>
    </row>
    <row r="18" spans="2:11" x14ac:dyDescent="0.3">
      <c r="B18" s="18" t="s">
        <v>3</v>
      </c>
      <c r="C18" s="43">
        <v>4.6429243083000005E-2</v>
      </c>
      <c r="D18" s="43">
        <v>0.12348291752999999</v>
      </c>
      <c r="E18" s="44">
        <v>0</v>
      </c>
      <c r="F18" s="45">
        <v>0.10217510246999999</v>
      </c>
      <c r="H18" s="35"/>
      <c r="I18" s="35"/>
      <c r="J18" s="35"/>
      <c r="K18" s="35"/>
    </row>
    <row r="19" spans="2:11" x14ac:dyDescent="0.3">
      <c r="B19" s="18" t="s">
        <v>4</v>
      </c>
      <c r="C19" s="43">
        <v>0.28804574567999991</v>
      </c>
      <c r="D19" s="43">
        <v>0.11007274212</v>
      </c>
      <c r="E19" s="44">
        <v>0</v>
      </c>
      <c r="F19" s="45">
        <v>0.33056882136000004</v>
      </c>
      <c r="H19" s="35"/>
      <c r="I19" s="35"/>
      <c r="J19" s="35"/>
      <c r="K19" s="35"/>
    </row>
    <row r="20" spans="2:11" x14ac:dyDescent="0.3">
      <c r="B20" s="18" t="s">
        <v>5</v>
      </c>
      <c r="C20" s="43">
        <v>0.24700879395</v>
      </c>
      <c r="D20" s="43">
        <v>0.20065970427300001</v>
      </c>
      <c r="E20" s="44">
        <v>0</v>
      </c>
      <c r="F20" s="45">
        <v>0</v>
      </c>
      <c r="H20" s="35"/>
      <c r="I20" s="35"/>
      <c r="J20" s="35"/>
      <c r="K20" s="35"/>
    </row>
    <row r="21" spans="2:11" x14ac:dyDescent="0.3">
      <c r="B21" s="18" t="s">
        <v>6</v>
      </c>
      <c r="C21" s="43">
        <v>9.5699999999999993E-2</v>
      </c>
      <c r="D21" s="43">
        <v>0.28710000000000002</v>
      </c>
      <c r="E21" s="44">
        <v>9.5699999999999993E-2</v>
      </c>
      <c r="F21" s="45">
        <v>0.2233</v>
      </c>
      <c r="H21" s="35"/>
      <c r="I21" s="35"/>
      <c r="J21" s="35"/>
      <c r="K21" s="35"/>
    </row>
    <row r="22" spans="2:11" x14ac:dyDescent="0.3">
      <c r="B22" s="18" t="s">
        <v>7</v>
      </c>
      <c r="C22" s="43">
        <v>6.9999999999999993E-3</v>
      </c>
      <c r="D22" s="43">
        <v>8.9999999999999993E-3</v>
      </c>
      <c r="E22" s="44">
        <v>1.6799999999999999E-2</v>
      </c>
      <c r="F22" s="45">
        <v>2.7E-2</v>
      </c>
      <c r="G22" s="2"/>
      <c r="H22" s="35"/>
      <c r="I22" s="35"/>
      <c r="J22" s="35"/>
      <c r="K22" s="35"/>
    </row>
    <row r="23" spans="2:11" x14ac:dyDescent="0.3">
      <c r="B23" s="18" t="s">
        <v>8</v>
      </c>
      <c r="C23" s="43">
        <v>0</v>
      </c>
      <c r="D23" s="43">
        <v>0.1372061503575</v>
      </c>
      <c r="E23" s="44">
        <v>0.14948669788299002</v>
      </c>
      <c r="F23" s="45">
        <v>5.8802635867500001E-2</v>
      </c>
      <c r="G23" s="3"/>
      <c r="H23" s="35"/>
      <c r="I23" s="35"/>
      <c r="J23" s="35"/>
      <c r="K23" s="35"/>
    </row>
    <row r="24" spans="2:11" x14ac:dyDescent="0.3">
      <c r="B24" s="18" t="s">
        <v>9</v>
      </c>
      <c r="C24" s="43">
        <v>6.66667053E-3</v>
      </c>
      <c r="D24" s="43">
        <v>2.1312235471499998E-2</v>
      </c>
      <c r="E24" s="44">
        <v>2.2698094040621997E-2</v>
      </c>
      <c r="F24" s="45">
        <v>1.6576183144499997E-2</v>
      </c>
      <c r="H24" s="35"/>
      <c r="I24" s="35"/>
      <c r="J24" s="35"/>
      <c r="K24" s="35"/>
    </row>
    <row r="25" spans="2:11" x14ac:dyDescent="0.3">
      <c r="B25" s="18" t="s">
        <v>10</v>
      </c>
      <c r="C25" s="43">
        <v>4.2150152099999998E-2</v>
      </c>
      <c r="D25" s="43">
        <v>1.8434803499999999E-2</v>
      </c>
      <c r="E25" s="44">
        <v>0</v>
      </c>
      <c r="F25" s="45">
        <v>5.3065381499999995E-2</v>
      </c>
      <c r="H25" s="35"/>
      <c r="I25" s="35"/>
      <c r="J25" s="35"/>
      <c r="K25" s="35"/>
    </row>
    <row r="26" spans="2:11" x14ac:dyDescent="0.3">
      <c r="B26" s="18" t="s">
        <v>11</v>
      </c>
      <c r="C26" s="43">
        <v>5.7802896782999998E-2</v>
      </c>
      <c r="D26" s="43">
        <v>3.7108784244000007E-2</v>
      </c>
      <c r="E26" s="44">
        <v>3.5099999999999999E-2</v>
      </c>
      <c r="F26" s="45">
        <v>1.5853415526E-2</v>
      </c>
      <c r="H26" s="35"/>
      <c r="I26" s="35"/>
      <c r="J26" s="35"/>
      <c r="K26" s="35"/>
    </row>
    <row r="27" spans="2:11" x14ac:dyDescent="0.3">
      <c r="B27" s="18" t="s">
        <v>12</v>
      </c>
      <c r="C27" s="43">
        <v>4.1602225500000003E-3</v>
      </c>
      <c r="D27" s="43">
        <v>1.3035570299999999E-2</v>
      </c>
      <c r="E27" s="44">
        <v>0</v>
      </c>
      <c r="F27" s="45">
        <v>1.0138776899999999E-2</v>
      </c>
      <c r="G27" s="3"/>
      <c r="H27" s="35"/>
      <c r="I27" s="35"/>
      <c r="J27" s="35"/>
      <c r="K27" s="35"/>
    </row>
    <row r="28" spans="2:11" x14ac:dyDescent="0.3">
      <c r="B28" s="18" t="s">
        <v>13</v>
      </c>
      <c r="C28" s="43">
        <v>0</v>
      </c>
      <c r="D28" s="43">
        <v>0</v>
      </c>
      <c r="E28" s="44">
        <v>0.12968811115834</v>
      </c>
      <c r="F28" s="45">
        <v>0.21101784097500001</v>
      </c>
      <c r="G28" s="2"/>
      <c r="H28" s="35"/>
      <c r="I28" s="35"/>
      <c r="J28" s="35"/>
      <c r="K28" s="35"/>
    </row>
    <row r="29" spans="2:11" x14ac:dyDescent="0.3">
      <c r="B29" s="18" t="s">
        <v>14</v>
      </c>
      <c r="C29" s="43">
        <v>0.41914763832150009</v>
      </c>
      <c r="D29" s="43">
        <v>0.32693531718750002</v>
      </c>
      <c r="E29" s="44">
        <v>0</v>
      </c>
      <c r="F29" s="45">
        <v>0</v>
      </c>
      <c r="H29" s="35"/>
      <c r="I29" s="35"/>
      <c r="J29" s="35"/>
      <c r="K29" s="35"/>
    </row>
    <row r="30" spans="2:11" x14ac:dyDescent="0.3">
      <c r="B30" s="18" t="s">
        <v>15</v>
      </c>
      <c r="C30" s="43">
        <v>3.448131992999999E-2</v>
      </c>
      <c r="D30" s="43">
        <v>0.120794777955</v>
      </c>
      <c r="E30" s="44">
        <v>2.6713116780899996E-2</v>
      </c>
      <c r="F30" s="45">
        <v>8.7549089040000014E-2</v>
      </c>
      <c r="H30" s="35"/>
      <c r="I30" s="35"/>
      <c r="J30" s="35"/>
      <c r="K30" s="35"/>
    </row>
    <row r="31" spans="2:11" x14ac:dyDescent="0.3">
      <c r="B31" s="18" t="s">
        <v>16</v>
      </c>
      <c r="C31" s="43">
        <v>1.6532059950000001E-2</v>
      </c>
      <c r="D31" s="43">
        <v>7.0851685499999997E-3</v>
      </c>
      <c r="E31" s="44">
        <v>1.9150824055999997E-2</v>
      </c>
      <c r="F31" s="45">
        <v>2.0431828799999999E-2</v>
      </c>
      <c r="G31" s="3"/>
      <c r="H31" s="35"/>
      <c r="I31" s="35"/>
      <c r="J31" s="35"/>
      <c r="K31" s="35"/>
    </row>
    <row r="32" spans="2:11" ht="15.65" thickBot="1" x14ac:dyDescent="0.35">
      <c r="B32" s="19" t="s">
        <v>35</v>
      </c>
      <c r="C32" s="46">
        <v>1.7950277296935</v>
      </c>
      <c r="D32" s="46">
        <v>1.5212728575415</v>
      </c>
      <c r="E32" s="47">
        <v>1.4086562338161361</v>
      </c>
      <c r="F32" s="48">
        <v>0.49527905526900001</v>
      </c>
      <c r="H32" s="35"/>
      <c r="I32" s="35"/>
      <c r="J32" s="35"/>
      <c r="K32" s="35"/>
    </row>
    <row r="33" spans="2:11" x14ac:dyDescent="0.3">
      <c r="B33" s="33" t="s">
        <v>52</v>
      </c>
      <c r="C33" s="34">
        <v>7.0000000000000007E-2</v>
      </c>
      <c r="D33" s="34">
        <v>4.2000000000000003E-2</v>
      </c>
      <c r="E33" s="34">
        <v>0.03</v>
      </c>
      <c r="F33" s="34">
        <v>6.4999999999999997E-3</v>
      </c>
      <c r="H33" s="35"/>
      <c r="I33" s="35"/>
      <c r="K33" s="35"/>
    </row>
    <row r="34" spans="2:11" ht="15.65" thickBot="1" x14ac:dyDescent="0.35">
      <c r="B34" s="31"/>
      <c r="C34" s="32"/>
      <c r="D34" s="32"/>
      <c r="E34" s="32"/>
      <c r="F34" s="32"/>
      <c r="K34" s="35"/>
    </row>
    <row r="35" spans="2:11" ht="30.05" x14ac:dyDescent="0.3">
      <c r="B35" s="20" t="s">
        <v>40</v>
      </c>
      <c r="C35" s="16" t="s">
        <v>71</v>
      </c>
      <c r="D35" s="16" t="s">
        <v>72</v>
      </c>
      <c r="E35" s="17" t="s">
        <v>73</v>
      </c>
      <c r="F35" s="55" t="s">
        <v>74</v>
      </c>
      <c r="G35" s="18"/>
    </row>
    <row r="36" spans="2:11" x14ac:dyDescent="0.3">
      <c r="B36" s="21" t="s">
        <v>30</v>
      </c>
      <c r="C36" s="49">
        <v>2</v>
      </c>
      <c r="D36" s="49">
        <v>3</v>
      </c>
      <c r="E36" s="50">
        <v>1</v>
      </c>
      <c r="F36" s="51">
        <v>3</v>
      </c>
      <c r="H36" s="3"/>
    </row>
    <row r="37" spans="2:11" x14ac:dyDescent="0.3">
      <c r="B37" s="21" t="s">
        <v>31</v>
      </c>
      <c r="C37" s="49">
        <v>4</v>
      </c>
      <c r="D37" s="49">
        <v>5</v>
      </c>
      <c r="E37" s="50">
        <v>2</v>
      </c>
      <c r="F37" s="51">
        <v>4</v>
      </c>
    </row>
    <row r="38" spans="2:11" x14ac:dyDescent="0.3">
      <c r="B38" s="21" t="s">
        <v>36</v>
      </c>
      <c r="C38" s="49">
        <v>6</v>
      </c>
      <c r="D38" s="49">
        <v>7</v>
      </c>
      <c r="E38" s="50">
        <v>3</v>
      </c>
      <c r="F38" s="51">
        <v>5</v>
      </c>
    </row>
    <row r="39" spans="2:11" x14ac:dyDescent="0.3">
      <c r="B39" s="21" t="s">
        <v>37</v>
      </c>
      <c r="C39" s="49">
        <v>8</v>
      </c>
      <c r="D39" s="49">
        <v>9</v>
      </c>
      <c r="E39" s="50">
        <v>4</v>
      </c>
      <c r="F39" s="51">
        <v>6</v>
      </c>
    </row>
    <row r="40" spans="2:11" x14ac:dyDescent="0.3">
      <c r="B40" s="21" t="s">
        <v>38</v>
      </c>
      <c r="C40" s="49">
        <v>10</v>
      </c>
      <c r="D40" s="49">
        <v>11</v>
      </c>
      <c r="E40" s="50">
        <v>5</v>
      </c>
      <c r="F40" s="51">
        <v>7</v>
      </c>
      <c r="H40" s="3"/>
    </row>
    <row r="41" spans="2:11" ht="15.65" thickBot="1" x14ac:dyDescent="0.35">
      <c r="B41" s="22" t="s">
        <v>39</v>
      </c>
      <c r="C41" s="52">
        <v>12</v>
      </c>
      <c r="D41" s="52">
        <v>13</v>
      </c>
      <c r="E41" s="53">
        <v>6</v>
      </c>
      <c r="F41" s="54">
        <v>8</v>
      </c>
    </row>
  </sheetData>
  <mergeCells count="1">
    <mergeCell ref="C14:F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7"/>
  <sheetViews>
    <sheetView workbookViewId="0">
      <selection activeCell="H19" sqref="H19"/>
    </sheetView>
  </sheetViews>
  <sheetFormatPr defaultRowHeight="15.05" x14ac:dyDescent="0.3"/>
  <cols>
    <col min="2" max="2" width="20.88671875" style="4" customWidth="1"/>
    <col min="3" max="3" width="23.109375" style="4" customWidth="1"/>
    <col min="4" max="4" width="10.21875" customWidth="1"/>
    <col min="5" max="5" width="10.109375" customWidth="1"/>
    <col min="6" max="6" width="11.109375" customWidth="1"/>
  </cols>
  <sheetData>
    <row r="1" spans="2:13" x14ac:dyDescent="0.3">
      <c r="B1" s="42" t="s">
        <v>69</v>
      </c>
    </row>
    <row r="2" spans="2:13" x14ac:dyDescent="0.3">
      <c r="B2" s="42" t="s">
        <v>70</v>
      </c>
    </row>
    <row r="3" spans="2:13" ht="15.65" thickBot="1" x14ac:dyDescent="0.35"/>
    <row r="4" spans="2:13" x14ac:dyDescent="0.3">
      <c r="B4" s="7" t="s">
        <v>17</v>
      </c>
      <c r="C4" s="8" t="s">
        <v>22</v>
      </c>
    </row>
    <row r="5" spans="2:13" x14ac:dyDescent="0.3">
      <c r="B5" s="9" t="s">
        <v>18</v>
      </c>
      <c r="C5" s="10" t="s">
        <v>66</v>
      </c>
    </row>
    <row r="6" spans="2:13" x14ac:dyDescent="0.3">
      <c r="B6" s="9" t="s">
        <v>19</v>
      </c>
      <c r="C6" s="10" t="s">
        <v>67</v>
      </c>
    </row>
    <row r="7" spans="2:13" x14ac:dyDescent="0.3">
      <c r="B7" s="9" t="s">
        <v>20</v>
      </c>
      <c r="C7" s="10" t="s">
        <v>23</v>
      </c>
    </row>
    <row r="8" spans="2:13" x14ac:dyDescent="0.3">
      <c r="B8" s="9" t="s">
        <v>28</v>
      </c>
      <c r="C8" s="10" t="s">
        <v>45</v>
      </c>
    </row>
    <row r="9" spans="2:13" ht="15.65" thickBot="1" x14ac:dyDescent="0.35">
      <c r="B9" s="11" t="s">
        <v>32</v>
      </c>
      <c r="C9" s="12" t="s">
        <v>46</v>
      </c>
      <c r="D9" s="5"/>
      <c r="E9" s="6"/>
    </row>
    <row r="10" spans="2:13" x14ac:dyDescent="0.3">
      <c r="B10" s="27"/>
      <c r="C10" s="13"/>
      <c r="D10" s="5"/>
      <c r="E10" s="6"/>
    </row>
    <row r="11" spans="2:13" x14ac:dyDescent="0.3">
      <c r="B11" s="27"/>
      <c r="C11" s="13"/>
      <c r="D11" s="40" t="s">
        <v>51</v>
      </c>
      <c r="E11" s="41"/>
      <c r="F11" s="41"/>
    </row>
    <row r="12" spans="2:13" x14ac:dyDescent="0.3">
      <c r="B12" s="13"/>
      <c r="C12" s="28" t="s">
        <v>68</v>
      </c>
      <c r="D12" s="29" t="s">
        <v>29</v>
      </c>
      <c r="E12" s="29" t="s">
        <v>49</v>
      </c>
      <c r="F12" s="29" t="s">
        <v>50</v>
      </c>
      <c r="G12" s="29"/>
    </row>
    <row r="13" spans="2:13" x14ac:dyDescent="0.3">
      <c r="B13" s="4" t="s">
        <v>1</v>
      </c>
      <c r="C13" s="58"/>
      <c r="D13" s="59">
        <v>0.3</v>
      </c>
      <c r="E13" s="59">
        <v>0.2</v>
      </c>
      <c r="F13" s="59">
        <v>0.1</v>
      </c>
      <c r="G13" s="1"/>
    </row>
    <row r="14" spans="2:13" x14ac:dyDescent="0.3">
      <c r="B14" s="4" t="s">
        <v>6</v>
      </c>
      <c r="C14" s="59">
        <v>1.4129999999999998E-2</v>
      </c>
      <c r="D14" s="58">
        <v>0.18848167539267016</v>
      </c>
      <c r="E14" s="58">
        <v>0.1888</v>
      </c>
      <c r="F14" s="58">
        <v>0.1888</v>
      </c>
      <c r="G14" s="1"/>
    </row>
    <row r="15" spans="2:13" x14ac:dyDescent="0.3">
      <c r="B15" s="4" t="s">
        <v>41</v>
      </c>
      <c r="C15" s="59"/>
      <c r="D15" s="58"/>
      <c r="E15" s="58"/>
      <c r="F15" s="58"/>
      <c r="L15" s="36"/>
      <c r="M15" s="36"/>
    </row>
    <row r="16" spans="2:13" x14ac:dyDescent="0.3">
      <c r="B16" s="4" t="s">
        <v>7</v>
      </c>
      <c r="C16" s="58">
        <v>6.4050804480000004E-3</v>
      </c>
      <c r="D16" s="58">
        <v>1.6800000000000002E-2</v>
      </c>
      <c r="E16" s="58">
        <v>1.6800000000000002E-2</v>
      </c>
      <c r="F16" s="58">
        <v>1.6800000000000002E-2</v>
      </c>
      <c r="G16" s="1"/>
    </row>
    <row r="17" spans="2:11" x14ac:dyDescent="0.3">
      <c r="B17" s="4" t="s">
        <v>9</v>
      </c>
      <c r="C17" s="59">
        <v>4.7926243007999997E-2</v>
      </c>
      <c r="D17" s="58"/>
      <c r="E17" s="58"/>
      <c r="F17" s="58"/>
    </row>
    <row r="18" spans="2:11" x14ac:dyDescent="0.3">
      <c r="B18" s="4" t="s">
        <v>10</v>
      </c>
      <c r="C18" s="59">
        <v>1.3163432519999999E-2</v>
      </c>
      <c r="D18" s="58"/>
      <c r="E18" s="58"/>
      <c r="F18" s="58"/>
    </row>
    <row r="19" spans="2:11" x14ac:dyDescent="0.3">
      <c r="B19" s="4" t="s">
        <v>11</v>
      </c>
      <c r="C19" s="59">
        <v>2.9859863633600006E-2</v>
      </c>
      <c r="D19" s="58">
        <v>2.6000000000000002E-2</v>
      </c>
      <c r="E19" s="58">
        <v>2.6000000000000002E-2</v>
      </c>
      <c r="F19" s="58">
        <v>2.6000000000000002E-2</v>
      </c>
      <c r="G19" s="1"/>
    </row>
    <row r="20" spans="2:11" x14ac:dyDescent="0.3">
      <c r="B20" s="4" t="s">
        <v>42</v>
      </c>
      <c r="C20" s="59">
        <v>0.19083084825419999</v>
      </c>
      <c r="D20" s="58"/>
      <c r="E20" s="58"/>
      <c r="F20" s="58"/>
    </row>
    <row r="21" spans="2:11" x14ac:dyDescent="0.3">
      <c r="B21" s="4" t="s">
        <v>3</v>
      </c>
      <c r="C21" s="59">
        <v>5.8314385921399994E-2</v>
      </c>
      <c r="D21" s="58"/>
      <c r="E21" s="58"/>
      <c r="F21" s="58"/>
    </row>
    <row r="22" spans="2:11" x14ac:dyDescent="0.3">
      <c r="B22" s="4" t="s">
        <v>43</v>
      </c>
      <c r="C22" s="59">
        <v>1.1952691520000003E-2</v>
      </c>
      <c r="D22" s="58">
        <v>0</v>
      </c>
      <c r="E22" s="58">
        <v>0</v>
      </c>
      <c r="F22" s="58">
        <v>0</v>
      </c>
    </row>
    <row r="23" spans="2:11" x14ac:dyDescent="0.3">
      <c r="B23" s="4" t="s">
        <v>15</v>
      </c>
      <c r="C23" s="59">
        <v>6.115008639600001E-2</v>
      </c>
      <c r="D23" s="58">
        <v>4.354882340368E-2</v>
      </c>
      <c r="E23" s="58">
        <v>4.2191945803680006E-2</v>
      </c>
      <c r="F23" s="58">
        <v>4.0850501803680002E-2</v>
      </c>
      <c r="G23" s="1"/>
    </row>
    <row r="24" spans="2:11" x14ac:dyDescent="0.3">
      <c r="B24" s="4" t="s">
        <v>16</v>
      </c>
      <c r="C24" s="59">
        <v>3.0247595139999996E-2</v>
      </c>
      <c r="D24" s="58"/>
      <c r="E24" s="58"/>
      <c r="F24" s="58"/>
      <c r="G24" s="1"/>
    </row>
    <row r="25" spans="2:11" x14ac:dyDescent="0.3">
      <c r="B25" s="4" t="s">
        <v>8</v>
      </c>
      <c r="C25" s="59"/>
      <c r="D25" s="58">
        <v>0.10938089896136001</v>
      </c>
      <c r="E25" s="58">
        <v>0.10938089896136001</v>
      </c>
      <c r="F25" s="58">
        <v>0.10938089896136001</v>
      </c>
      <c r="G25" s="1"/>
    </row>
    <row r="26" spans="2:11" x14ac:dyDescent="0.3">
      <c r="B26" s="23" t="s">
        <v>34</v>
      </c>
      <c r="C26" s="60">
        <f>SUM(C13:C25)</f>
        <v>0.46398022684119994</v>
      </c>
      <c r="D26" s="60">
        <f>SUM(D13:D25)</f>
        <v>0.68421139775771034</v>
      </c>
      <c r="E26" s="60">
        <v>0.9</v>
      </c>
      <c r="F26" s="60">
        <v>0.3</v>
      </c>
      <c r="G26" s="30"/>
      <c r="H26" s="57"/>
      <c r="I26" s="57"/>
      <c r="J26" s="57"/>
      <c r="K26" s="57"/>
    </row>
    <row r="27" spans="2:11" x14ac:dyDescent="0.3">
      <c r="H27" s="57"/>
    </row>
  </sheetData>
  <mergeCells count="1">
    <mergeCell ref="D11:F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15D33C1CE9AE499BFA7E1EFCF26AB9" ma:contentTypeVersion="10" ma:contentTypeDescription="Create a new document." ma:contentTypeScope="" ma:versionID="6bf943a9af123e9d23101c24ddba8261">
  <xsd:schema xmlns:xsd="http://www.w3.org/2001/XMLSchema" xmlns:xs="http://www.w3.org/2001/XMLSchema" xmlns:p="http://schemas.microsoft.com/office/2006/metadata/properties" xmlns:ns2="e30052c2-a51b-444f-b36e-519a826bfecb" xmlns:ns3="3f8803f8-c48a-4738-b90f-500bc80709a5" targetNamespace="http://schemas.microsoft.com/office/2006/metadata/properties" ma:root="true" ma:fieldsID="34598316f6357fbc7e5ad3a3f8f578a4" ns2:_="" ns3:_="">
    <xsd:import namespace="e30052c2-a51b-444f-b36e-519a826bfecb"/>
    <xsd:import namespace="3f8803f8-c48a-4738-b90f-500bc80709a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052c2-a51b-444f-b36e-519a826bfe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8803f8-c48a-4738-b90f-500bc80709a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74294C-3DD4-4671-80A1-F1ACEAD71F96}">
  <ds:schemaRefs>
    <ds:schemaRef ds:uri="http://schemas.microsoft.com/sharepoint/v3/contenttype/forms"/>
  </ds:schemaRefs>
</ds:datastoreItem>
</file>

<file path=customXml/itemProps2.xml><?xml version="1.0" encoding="utf-8"?>
<ds:datastoreItem xmlns:ds="http://schemas.openxmlformats.org/officeDocument/2006/customXml" ds:itemID="{AC043E81-10CE-4D8D-A6EC-DF373A1ADB42}"/>
</file>

<file path=customXml/itemProps3.xml><?xml version="1.0" encoding="utf-8"?>
<ds:datastoreItem xmlns:ds="http://schemas.openxmlformats.org/officeDocument/2006/customXml" ds:itemID="{CF9F3914-7183-41C3-9F34-272BB23653E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Project Summary</vt:lpstr>
      <vt:lpstr>Fan-out PoP Comparison</vt:lpstr>
      <vt:lpstr>eWLB and FC Comparison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2020-07-16T15:28:30Z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0x010100E915D33C1CE9AE499BFA7E1EFCF26AB9</vt:lpwstr>
  </property>
</Properties>
</file>